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6860" windowHeight="94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B9" i="1"/>
  <c r="B10" s="1"/>
  <c r="B11" s="1"/>
  <c r="B12" s="1"/>
</calcChain>
</file>

<file path=xl/sharedStrings.xml><?xml version="1.0" encoding="utf-8"?>
<sst xmlns="http://schemas.openxmlformats.org/spreadsheetml/2006/main" count="20" uniqueCount="16">
  <si>
    <t>Dati</t>
  </si>
  <si>
    <t>massa campione</t>
  </si>
  <si>
    <t>g</t>
  </si>
  <si>
    <t>MM acido malonico</t>
  </si>
  <si>
    <t>g/mol</t>
  </si>
  <si>
    <t>MM cloruro di anilinio</t>
  </si>
  <si>
    <t>M NaOH</t>
  </si>
  <si>
    <t>V NaOH</t>
  </si>
  <si>
    <t>Calcoli</t>
  </si>
  <si>
    <t>n NaOH</t>
  </si>
  <si>
    <t>mol</t>
  </si>
  <si>
    <t>m cloruro di anilinio</t>
  </si>
  <si>
    <t>% cloruro di anilinio</t>
  </si>
  <si>
    <t>% m/m</t>
  </si>
  <si>
    <t>% acido malonico</t>
  </si>
  <si>
    <t>mL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</si>
</sst>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1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showGridLines="0" tabSelected="1" workbookViewId="0">
      <selection sqref="A1:C1"/>
    </sheetView>
  </sheetViews>
  <sheetFormatPr defaultRowHeight="15"/>
  <cols>
    <col min="1" max="1" width="20.7109375" bestFit="1" customWidth="1"/>
  </cols>
  <sheetData>
    <row r="1" spans="1:3" ht="15.75">
      <c r="A1" s="1" t="s">
        <v>0</v>
      </c>
      <c r="B1" s="1"/>
      <c r="C1" s="1"/>
    </row>
    <row r="2" spans="1:3">
      <c r="A2" s="2" t="s">
        <v>1</v>
      </c>
      <c r="B2" s="3">
        <v>0.23760000000000001</v>
      </c>
      <c r="C2" s="2" t="s">
        <v>2</v>
      </c>
    </row>
    <row r="3" spans="1:3">
      <c r="A3" s="2" t="s">
        <v>3</v>
      </c>
      <c r="B3" s="3">
        <v>104.06</v>
      </c>
      <c r="C3" s="2" t="s">
        <v>4</v>
      </c>
    </row>
    <row r="4" spans="1:3">
      <c r="A4" s="2" t="s">
        <v>5</v>
      </c>
      <c r="B4" s="3">
        <v>129.59</v>
      </c>
      <c r="C4" s="2" t="s">
        <v>4</v>
      </c>
    </row>
    <row r="5" spans="1:3">
      <c r="A5" s="2" t="s">
        <v>6</v>
      </c>
      <c r="B5" s="3">
        <v>8.77E-2</v>
      </c>
      <c r="C5" s="2" t="s">
        <v>4</v>
      </c>
    </row>
    <row r="6" spans="1:3">
      <c r="A6" s="2" t="s">
        <v>7</v>
      </c>
      <c r="B6" s="3">
        <v>34.020000000000003</v>
      </c>
      <c r="C6" s="2" t="s">
        <v>15</v>
      </c>
    </row>
    <row r="8" spans="1:3" ht="15.75">
      <c r="A8" s="4" t="s">
        <v>8</v>
      </c>
      <c r="B8" s="5"/>
      <c r="C8" s="6"/>
    </row>
    <row r="9" spans="1:3">
      <c r="A9" s="2" t="s">
        <v>9</v>
      </c>
      <c r="B9" s="7">
        <f>+B5*B6/1000</f>
        <v>2.9835540000000002E-3</v>
      </c>
      <c r="C9" s="2" t="s">
        <v>10</v>
      </c>
    </row>
    <row r="10" spans="1:3">
      <c r="A10" s="2" t="s">
        <v>11</v>
      </c>
      <c r="B10" s="8">
        <f>+((B9*B3*B4)-(B4*2*B2))/(B3-B4*2)</f>
        <v>0.137619509649229</v>
      </c>
      <c r="C10" s="2" t="s">
        <v>2</v>
      </c>
    </row>
    <row r="11" spans="1:3">
      <c r="A11" s="2" t="s">
        <v>12</v>
      </c>
      <c r="B11" s="9">
        <f>+B10*100/B2</f>
        <v>57.920669044288303</v>
      </c>
      <c r="C11" s="2" t="s">
        <v>13</v>
      </c>
    </row>
    <row r="12" spans="1:3">
      <c r="A12" s="2" t="s">
        <v>14</v>
      </c>
      <c r="B12" s="9">
        <f>100-B11</f>
        <v>42.079330955711697</v>
      </c>
      <c r="C12" s="2" t="s">
        <v>13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2017-04-30T13:10:32Z</dcterms:created>
  <dcterms:modified xsi:type="dcterms:W3CDTF">2017-04-30T13:23:36Z</dcterms:modified>
</cp:coreProperties>
</file>