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'Foglio1'!$A$1:$P$33</definedName>
  </definedNames>
  <calcPr fullCalcOnLoad="1"/>
</workbook>
</file>

<file path=xl/sharedStrings.xml><?xml version="1.0" encoding="utf-8"?>
<sst xmlns="http://schemas.openxmlformats.org/spreadsheetml/2006/main" count="62" uniqueCount="26">
  <si>
    <t>ni</t>
  </si>
  <si>
    <t>V</t>
  </si>
  <si>
    <t>T</t>
  </si>
  <si>
    <t>x</t>
  </si>
  <si>
    <t>nf</t>
  </si>
  <si>
    <t>X</t>
  </si>
  <si>
    <t>P</t>
  </si>
  <si>
    <t>L</t>
  </si>
  <si>
    <t>K</t>
  </si>
  <si>
    <r>
      <t>K</t>
    </r>
    <r>
      <rPr>
        <b/>
        <vertAlign val="subscript"/>
        <sz val="12"/>
        <color indexed="8"/>
        <rFont val="Calibri"/>
        <family val="2"/>
      </rPr>
      <t>p</t>
    </r>
  </si>
  <si>
    <r>
      <t>K</t>
    </r>
    <r>
      <rPr>
        <b/>
        <vertAlign val="subscript"/>
        <sz val="12"/>
        <color indexed="8"/>
        <rFont val="Calibri"/>
        <family val="2"/>
      </rPr>
      <t>c</t>
    </r>
  </si>
  <si>
    <r>
      <t>A</t>
    </r>
    <r>
      <rPr>
        <b/>
        <vertAlign val="subscript"/>
        <sz val="12"/>
        <color indexed="8"/>
        <rFont val="Calibri"/>
        <family val="2"/>
      </rPr>
      <t>(g)</t>
    </r>
  </si>
  <si>
    <r>
      <t>B</t>
    </r>
    <r>
      <rPr>
        <b/>
        <vertAlign val="subscript"/>
        <sz val="12"/>
        <color indexed="8"/>
        <rFont val="Calibri"/>
        <family val="2"/>
      </rPr>
      <t>(g)</t>
    </r>
  </si>
  <si>
    <r>
      <t>C</t>
    </r>
    <r>
      <rPr>
        <b/>
        <vertAlign val="subscript"/>
        <sz val="12"/>
        <color indexed="8"/>
        <rFont val="Calibri"/>
        <family val="2"/>
      </rPr>
      <t>(s)</t>
    </r>
  </si>
  <si>
    <r>
      <t>K</t>
    </r>
    <r>
      <rPr>
        <b/>
        <vertAlign val="subscript"/>
        <sz val="12"/>
        <color indexed="8"/>
        <rFont val="Calibri"/>
        <family val="2"/>
      </rPr>
      <t>x</t>
    </r>
  </si>
  <si>
    <r>
      <t>C</t>
    </r>
    <r>
      <rPr>
        <b/>
        <vertAlign val="subscript"/>
        <sz val="12"/>
        <color indexed="10"/>
        <rFont val="Calibri"/>
        <family val="2"/>
      </rPr>
      <t>(s)</t>
    </r>
  </si>
  <si>
    <t>b) diminuzione di volume a temperatura costante</t>
  </si>
  <si>
    <t>Situazione iniziale</t>
  </si>
  <si>
    <t>nt</t>
  </si>
  <si>
    <t>Pt</t>
  </si>
  <si>
    <t>L'equilibrio si sposta a destra.</t>
  </si>
  <si>
    <t>La massa del solido aumenta.</t>
  </si>
  <si>
    <t>La pressione totale all'equilibrio resta costante.</t>
  </si>
  <si>
    <t>Kc, Kp e Kx restano costanti.</t>
  </si>
  <si>
    <r>
      <t>c) aggiunta di C</t>
    </r>
    <r>
      <rPr>
        <b/>
        <vertAlign val="subscript"/>
        <sz val="14"/>
        <color indexed="10"/>
        <rFont val="Calibri"/>
        <family val="2"/>
      </rPr>
      <t>(s)</t>
    </r>
    <r>
      <rPr>
        <b/>
        <sz val="14"/>
        <color indexed="10"/>
        <rFont val="Calibri"/>
        <family val="2"/>
      </rPr>
      <t xml:space="preserve"> a temperatura e volume costanti</t>
    </r>
  </si>
  <si>
    <t>Lo stato dell'equilibrio resta invariato.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</si>
</sst>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vertAlign val="subscript"/>
      <sz val="12"/>
      <color indexed="10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vertAlign val="subscript"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166" fontId="42" fillId="0" borderId="0" xfId="0" applyNumberFormat="1" applyFont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/>
    </xf>
    <xf numFmtId="165" fontId="42" fillId="0" borderId="13" xfId="0" applyNumberFormat="1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4" xfId="0" applyNumberFormat="1" applyFont="1" applyBorder="1" applyAlignment="1">
      <alignment horizontal="center" vertical="center"/>
    </xf>
    <xf numFmtId="11" fontId="42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5" fontId="44" fillId="0" borderId="10" xfId="0" applyNumberFormat="1" applyFont="1" applyBorder="1" applyAlignment="1">
      <alignment horizontal="center" vertical="center"/>
    </xf>
    <xf numFmtId="11" fontId="42" fillId="0" borderId="11" xfId="0" applyNumberFormat="1" applyFont="1" applyBorder="1" applyAlignment="1">
      <alignment horizontal="center" vertical="center"/>
    </xf>
    <xf numFmtId="11" fontId="42" fillId="0" borderId="12" xfId="0" applyNumberFormat="1" applyFont="1" applyBorder="1" applyAlignment="1">
      <alignment horizontal="center" vertical="center"/>
    </xf>
    <xf numFmtId="11" fontId="42" fillId="0" borderId="13" xfId="0" applyNumberFormat="1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166" fontId="42" fillId="0" borderId="0" xfId="0" applyNumberFormat="1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1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16384" width="9.140625" style="1" customWidth="1"/>
  </cols>
  <sheetData>
    <row r="1" ht="18.75">
      <c r="A1" s="40" t="s">
        <v>17</v>
      </c>
    </row>
    <row r="2" spans="1:3" ht="19.5" customHeight="1">
      <c r="A2" s="2" t="s">
        <v>1</v>
      </c>
      <c r="B2" s="8">
        <v>1</v>
      </c>
      <c r="C2" s="3" t="s">
        <v>7</v>
      </c>
    </row>
    <row r="3" spans="1:3" ht="19.5" customHeight="1">
      <c r="A3" s="2" t="s">
        <v>2</v>
      </c>
      <c r="B3" s="3">
        <v>473</v>
      </c>
      <c r="C3" s="3" t="s">
        <v>8</v>
      </c>
    </row>
    <row r="4" spans="1:13" ht="19.5" customHeight="1">
      <c r="A4" s="2" t="s">
        <v>10</v>
      </c>
      <c r="B4" s="4">
        <v>5</v>
      </c>
      <c r="C4" s="3"/>
      <c r="M4" s="12"/>
    </row>
    <row r="5" ht="19.5" customHeight="1"/>
    <row r="6" spans="1:10" ht="19.5" customHeight="1">
      <c r="A6" s="3"/>
      <c r="B6" s="2" t="s">
        <v>0</v>
      </c>
      <c r="C6" s="2" t="s">
        <v>3</v>
      </c>
      <c r="D6" s="2" t="s">
        <v>4</v>
      </c>
      <c r="E6" s="2" t="s">
        <v>18</v>
      </c>
      <c r="F6" s="2" t="s">
        <v>19</v>
      </c>
      <c r="G6" s="2" t="s">
        <v>5</v>
      </c>
      <c r="H6" s="2" t="s">
        <v>6</v>
      </c>
      <c r="I6" s="2" t="s">
        <v>9</v>
      </c>
      <c r="J6" s="2" t="s">
        <v>14</v>
      </c>
    </row>
    <row r="7" spans="1:10" ht="19.5" customHeight="1">
      <c r="A7" s="2" t="s">
        <v>11</v>
      </c>
      <c r="B7" s="8">
        <v>1</v>
      </c>
      <c r="C7" s="13">
        <v>0.552786404500042</v>
      </c>
      <c r="D7" s="5">
        <f>B7-$C$7</f>
        <v>0.447213595499958</v>
      </c>
      <c r="E7" s="13">
        <f>+D8*2</f>
        <v>0.894427190999916</v>
      </c>
      <c r="F7" s="15">
        <f>+E7*0.0821*B3/B2</f>
        <v>34.73355943625704</v>
      </c>
      <c r="G7" s="4">
        <f>+D7/E7</f>
        <v>0.5</v>
      </c>
      <c r="H7" s="17">
        <f>+G7*F7</f>
        <v>17.36677971812852</v>
      </c>
      <c r="I7" s="18">
        <f>1/H7^2</f>
        <v>0.0033155944853151347</v>
      </c>
      <c r="J7" s="6">
        <f>1/G7^2</f>
        <v>4</v>
      </c>
    </row>
    <row r="8" spans="1:10" ht="19.5" customHeight="1">
      <c r="A8" s="2" t="s">
        <v>12</v>
      </c>
      <c r="B8" s="8">
        <v>1</v>
      </c>
      <c r="C8" s="24"/>
      <c r="D8" s="5">
        <f>B8-$C$7</f>
        <v>0.447213595499958</v>
      </c>
      <c r="E8" s="14"/>
      <c r="F8" s="16"/>
      <c r="G8" s="4">
        <f>+D8/E7</f>
        <v>0.5</v>
      </c>
      <c r="H8" s="17">
        <f>+G8*F7</f>
        <v>17.36677971812852</v>
      </c>
      <c r="I8" s="18"/>
      <c r="J8" s="6"/>
    </row>
    <row r="9" spans="1:10" ht="19.5" customHeight="1">
      <c r="A9" s="2" t="s">
        <v>13</v>
      </c>
      <c r="B9" s="8">
        <v>0</v>
      </c>
      <c r="C9" s="14"/>
      <c r="D9" s="5">
        <f>B9+$C$7</f>
        <v>0.552786404500042</v>
      </c>
      <c r="I9" s="18"/>
      <c r="J9" s="6"/>
    </row>
    <row r="10" spans="1:10" ht="19.5" customHeight="1">
      <c r="A10" s="34"/>
      <c r="B10" s="35"/>
      <c r="C10" s="36"/>
      <c r="D10" s="36"/>
      <c r="I10" s="37"/>
      <c r="J10" s="38"/>
    </row>
    <row r="11" spans="1:10" ht="19.5" customHeight="1">
      <c r="A11" s="34"/>
      <c r="B11" s="35"/>
      <c r="C11" s="36"/>
      <c r="D11" s="36"/>
      <c r="I11" s="37"/>
      <c r="J11" s="38"/>
    </row>
    <row r="12" ht="19.5" customHeight="1"/>
    <row r="13" spans="1:16" ht="19.5" customHeight="1">
      <c r="A13" s="40" t="s">
        <v>16</v>
      </c>
      <c r="L13" s="19"/>
      <c r="M13" s="19"/>
      <c r="N13" s="19"/>
      <c r="O13" s="19"/>
      <c r="P13" s="19"/>
    </row>
    <row r="14" spans="1:16" ht="19.5" customHeight="1">
      <c r="A14" s="7" t="s">
        <v>1</v>
      </c>
      <c r="B14" s="7">
        <v>0.5</v>
      </c>
      <c r="C14" s="7" t="s">
        <v>7</v>
      </c>
      <c r="L14" s="19"/>
      <c r="M14" s="19"/>
      <c r="N14" s="19"/>
      <c r="O14" s="19"/>
      <c r="P14" s="19"/>
    </row>
    <row r="15" spans="1:16" ht="19.5" customHeight="1">
      <c r="A15" s="39" t="s">
        <v>2</v>
      </c>
      <c r="B15" s="39">
        <v>473</v>
      </c>
      <c r="C15" s="39" t="s">
        <v>8</v>
      </c>
      <c r="L15" s="19"/>
      <c r="M15" s="19"/>
      <c r="N15" s="19"/>
      <c r="O15" s="19"/>
      <c r="P15" s="19"/>
    </row>
    <row r="16" spans="1:16" ht="19.5" customHeight="1">
      <c r="A16" s="2" t="s">
        <v>10</v>
      </c>
      <c r="B16" s="4">
        <v>5</v>
      </c>
      <c r="C16" s="3"/>
      <c r="L16" s="19"/>
      <c r="M16" s="19"/>
      <c r="N16" s="19"/>
      <c r="O16" s="19"/>
      <c r="P16" s="19"/>
    </row>
    <row r="17" spans="12:16" ht="19.5" customHeight="1">
      <c r="L17" s="19"/>
      <c r="M17" s="19"/>
      <c r="N17" s="19"/>
      <c r="O17" s="19"/>
      <c r="P17" s="19"/>
    </row>
    <row r="18" spans="1:16" ht="19.5" customHeight="1">
      <c r="A18" s="3"/>
      <c r="B18" s="2" t="s">
        <v>0</v>
      </c>
      <c r="C18" s="2" t="s">
        <v>3</v>
      </c>
      <c r="D18" s="2" t="s">
        <v>4</v>
      </c>
      <c r="E18" s="2" t="s">
        <v>18</v>
      </c>
      <c r="F18" s="2" t="s">
        <v>19</v>
      </c>
      <c r="G18" s="2" t="s">
        <v>5</v>
      </c>
      <c r="H18" s="2" t="s">
        <v>6</v>
      </c>
      <c r="I18" s="2" t="s">
        <v>9</v>
      </c>
      <c r="J18" s="2" t="s">
        <v>14</v>
      </c>
      <c r="L18" s="26" t="s">
        <v>20</v>
      </c>
      <c r="M18" s="27"/>
      <c r="N18" s="27"/>
      <c r="O18" s="28"/>
      <c r="P18" s="19"/>
    </row>
    <row r="19" spans="1:16" ht="19.5" customHeight="1">
      <c r="A19" s="2" t="s">
        <v>11</v>
      </c>
      <c r="B19" s="5">
        <f>+D7</f>
        <v>0.447213595499958</v>
      </c>
      <c r="C19" s="13">
        <v>0.223606797749979</v>
      </c>
      <c r="D19" s="5">
        <f>B19-$C$19</f>
        <v>0.223606797749979</v>
      </c>
      <c r="E19" s="13">
        <f>+D20*2</f>
        <v>0.447213595499958</v>
      </c>
      <c r="F19" s="15">
        <f>+E19*0.0821*B15/B14</f>
        <v>34.73355943625704</v>
      </c>
      <c r="G19" s="4">
        <f>+D19/E19</f>
        <v>0.5</v>
      </c>
      <c r="H19" s="17">
        <f>+G19*F19</f>
        <v>17.36677971812852</v>
      </c>
      <c r="I19" s="18">
        <f>1/H19^2</f>
        <v>0.0033155944853151347</v>
      </c>
      <c r="J19" s="6">
        <f>+I19*F19^2</f>
        <v>4</v>
      </c>
      <c r="L19" s="29" t="s">
        <v>21</v>
      </c>
      <c r="M19" s="25"/>
      <c r="N19" s="25"/>
      <c r="O19" s="30"/>
      <c r="P19" s="19"/>
    </row>
    <row r="20" spans="1:16" ht="19.5" customHeight="1">
      <c r="A20" s="2" t="s">
        <v>12</v>
      </c>
      <c r="B20" s="5">
        <f>+D8</f>
        <v>0.447213595499958</v>
      </c>
      <c r="C20" s="24"/>
      <c r="D20" s="5">
        <f>B20-$C$19</f>
        <v>0.223606797749979</v>
      </c>
      <c r="E20" s="14"/>
      <c r="F20" s="16"/>
      <c r="G20" s="4">
        <f>+D20/E19</f>
        <v>0.5</v>
      </c>
      <c r="H20" s="17">
        <f>+G20*F19</f>
        <v>17.36677971812852</v>
      </c>
      <c r="I20" s="18"/>
      <c r="J20" s="6"/>
      <c r="L20" s="29" t="s">
        <v>22</v>
      </c>
      <c r="M20" s="25"/>
      <c r="N20" s="25"/>
      <c r="O20" s="30"/>
      <c r="P20" s="19"/>
    </row>
    <row r="21" spans="1:16" ht="19.5" customHeight="1">
      <c r="A21" s="2" t="s">
        <v>13</v>
      </c>
      <c r="B21" s="5">
        <f>+D9</f>
        <v>0.552786404500042</v>
      </c>
      <c r="C21" s="14"/>
      <c r="D21" s="5">
        <f>B21+$C$19</f>
        <v>0.7763932022500211</v>
      </c>
      <c r="I21" s="18"/>
      <c r="J21" s="6"/>
      <c r="L21" s="29"/>
      <c r="M21" s="25"/>
      <c r="N21" s="25"/>
      <c r="O21" s="30"/>
      <c r="P21" s="19"/>
    </row>
    <row r="22" spans="12:15" ht="19.5" customHeight="1">
      <c r="L22" s="31" t="s">
        <v>23</v>
      </c>
      <c r="M22" s="32"/>
      <c r="N22" s="32"/>
      <c r="O22" s="33"/>
    </row>
    <row r="23" ht="19.5" customHeight="1"/>
    <row r="24" ht="19.5" customHeight="1">
      <c r="A24" s="40" t="s">
        <v>24</v>
      </c>
    </row>
    <row r="25" spans="1:3" ht="19.5" customHeight="1">
      <c r="A25" s="2" t="s">
        <v>1</v>
      </c>
      <c r="B25" s="3">
        <v>1</v>
      </c>
      <c r="C25" s="3" t="s">
        <v>7</v>
      </c>
    </row>
    <row r="26" spans="1:3" ht="19.5" customHeight="1">
      <c r="A26" s="2" t="s">
        <v>2</v>
      </c>
      <c r="B26" s="3">
        <v>473</v>
      </c>
      <c r="C26" s="3" t="s">
        <v>8</v>
      </c>
    </row>
    <row r="27" spans="1:2" ht="19.5" customHeight="1">
      <c r="A27" s="2" t="s">
        <v>10</v>
      </c>
      <c r="B27" s="4">
        <v>5</v>
      </c>
    </row>
    <row r="28" ht="19.5" customHeight="1"/>
    <row r="29" spans="1:15" ht="19.5" customHeight="1">
      <c r="A29" s="3"/>
      <c r="B29" s="2" t="s">
        <v>0</v>
      </c>
      <c r="C29" s="2" t="s">
        <v>3</v>
      </c>
      <c r="D29" s="2" t="s">
        <v>4</v>
      </c>
      <c r="E29" s="2" t="s">
        <v>18</v>
      </c>
      <c r="F29" s="2" t="s">
        <v>19</v>
      </c>
      <c r="G29" s="2" t="s">
        <v>5</v>
      </c>
      <c r="H29" s="2" t="s">
        <v>6</v>
      </c>
      <c r="I29" s="2" t="s">
        <v>9</v>
      </c>
      <c r="J29" s="2" t="s">
        <v>14</v>
      </c>
      <c r="L29" s="26" t="s">
        <v>25</v>
      </c>
      <c r="M29" s="27"/>
      <c r="N29" s="27"/>
      <c r="O29" s="28"/>
    </row>
    <row r="30" spans="1:15" ht="19.5" customHeight="1">
      <c r="A30" s="2" t="s">
        <v>11</v>
      </c>
      <c r="B30" s="5">
        <f>+B19</f>
        <v>0.447213595499958</v>
      </c>
      <c r="C30" s="13">
        <v>0</v>
      </c>
      <c r="D30" s="5">
        <f>B30-$C$30</f>
        <v>0.447213595499958</v>
      </c>
      <c r="E30" s="13">
        <f>+D31*2</f>
        <v>0.894427190999916</v>
      </c>
      <c r="F30" s="15">
        <f>+E30*0.0821*B26/B25</f>
        <v>34.73355943625704</v>
      </c>
      <c r="G30" s="4">
        <f>+D30/E30</f>
        <v>0.5</v>
      </c>
      <c r="H30" s="17">
        <f>+G30*F30</f>
        <v>17.36677971812852</v>
      </c>
      <c r="I30" s="21">
        <f>1/H30^2</f>
        <v>0.0033155944853151347</v>
      </c>
      <c r="J30" s="9">
        <f>+I30*F30^2</f>
        <v>4</v>
      </c>
      <c r="L30" s="29" t="s">
        <v>21</v>
      </c>
      <c r="M30" s="25"/>
      <c r="N30" s="25"/>
      <c r="O30" s="30"/>
    </row>
    <row r="31" spans="1:15" ht="19.5" customHeight="1">
      <c r="A31" s="2" t="s">
        <v>12</v>
      </c>
      <c r="B31" s="5">
        <f>+B20</f>
        <v>0.447213595499958</v>
      </c>
      <c r="C31" s="24"/>
      <c r="D31" s="5">
        <f>B31-$C$30</f>
        <v>0.447213595499958</v>
      </c>
      <c r="E31" s="14"/>
      <c r="F31" s="16"/>
      <c r="G31" s="4">
        <f>+D31/E30</f>
        <v>0.5</v>
      </c>
      <c r="H31" s="17">
        <f>+G31*F30</f>
        <v>17.36677971812852</v>
      </c>
      <c r="I31" s="22"/>
      <c r="J31" s="10"/>
      <c r="L31" s="29" t="s">
        <v>22</v>
      </c>
      <c r="M31" s="25"/>
      <c r="N31" s="25"/>
      <c r="O31" s="30"/>
    </row>
    <row r="32" spans="1:15" ht="19.5" customHeight="1">
      <c r="A32" s="7" t="s">
        <v>15</v>
      </c>
      <c r="B32" s="20">
        <f>+B21+1</f>
        <v>1.5527864045000421</v>
      </c>
      <c r="C32" s="14"/>
      <c r="D32" s="5">
        <f>B32+$C$30</f>
        <v>1.5527864045000421</v>
      </c>
      <c r="I32" s="23"/>
      <c r="J32" s="11"/>
      <c r="L32" s="29"/>
      <c r="M32" s="25"/>
      <c r="N32" s="25"/>
      <c r="O32" s="30"/>
    </row>
    <row r="33" spans="12:15" ht="19.5" customHeight="1">
      <c r="L33" s="31" t="s">
        <v>23</v>
      </c>
      <c r="M33" s="32"/>
      <c r="N33" s="32"/>
      <c r="O33" s="3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</sheetData>
  <sheetProtection/>
  <mergeCells count="23">
    <mergeCell ref="L33:O33"/>
    <mergeCell ref="L20:O21"/>
    <mergeCell ref="L22:O22"/>
    <mergeCell ref="L29:O29"/>
    <mergeCell ref="L30:O30"/>
    <mergeCell ref="L31:O32"/>
    <mergeCell ref="I19:I21"/>
    <mergeCell ref="J19:J21"/>
    <mergeCell ref="E30:E31"/>
    <mergeCell ref="F30:F31"/>
    <mergeCell ref="I30:I32"/>
    <mergeCell ref="J30:J32"/>
    <mergeCell ref="L18:O18"/>
    <mergeCell ref="L19:O19"/>
    <mergeCell ref="C7:C9"/>
    <mergeCell ref="C19:C21"/>
    <mergeCell ref="C30:C32"/>
    <mergeCell ref="E7:E8"/>
    <mergeCell ref="F7:F8"/>
    <mergeCell ref="I7:I9"/>
    <mergeCell ref="J7:J9"/>
    <mergeCell ref="E19:E20"/>
    <mergeCell ref="F19:F20"/>
  </mergeCells>
  <printOptions horizontalCentered="1" verticalCentered="1"/>
  <pageMargins left="0" right="0" top="0" bottom="0" header="0.31496062992125984" footer="0.31496062992125984"/>
  <pageSetup fitToHeight="1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2017-07-04T15:29:02Z</cp:lastPrinted>
  <dcterms:created xsi:type="dcterms:W3CDTF">2017-07-04T11:17:48Z</dcterms:created>
  <dcterms:modified xsi:type="dcterms:W3CDTF">2017-07-04T15:36:48Z</dcterms:modified>
  <cp:category/>
  <cp:version/>
  <cp:contentType/>
  <cp:contentStatus/>
</cp:coreProperties>
</file>