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015" windowHeight="8190"/>
  </bookViews>
  <sheets>
    <sheet name="alogenuri d'argento" sheetId="5" r:id="rId1"/>
    <sheet name="Foglio2" sheetId="2" r:id="rId2"/>
    <sheet name="Foglio3" sheetId="3" r:id="rId3"/>
  </sheets>
  <definedNames>
    <definedName name="_xlnm.Print_Area" localSheetId="0">'alogenuri d''argento'!$I$1:$Q$5</definedName>
  </definedNames>
  <calcPr calcId="124519"/>
</workbook>
</file>

<file path=xl/calcChain.xml><?xml version="1.0" encoding="utf-8"?>
<calcChain xmlns="http://schemas.openxmlformats.org/spreadsheetml/2006/main">
  <c r="Q5" i="5"/>
  <c r="Q4"/>
  <c r="Q3"/>
  <c r="O5"/>
  <c r="O4"/>
  <c r="O3"/>
  <c r="M5"/>
  <c r="K5"/>
  <c r="M4"/>
  <c r="K4"/>
  <c r="M3"/>
  <c r="K3"/>
  <c r="E20"/>
  <c r="E40" s="1"/>
  <c r="E19"/>
  <c r="E39" s="1"/>
  <c r="D3"/>
  <c r="C3"/>
  <c r="E23"/>
  <c r="E43" s="1"/>
  <c r="E22"/>
  <c r="E42" s="1"/>
  <c r="E21"/>
  <c r="E41" s="1"/>
  <c r="E18"/>
  <c r="E38" s="1"/>
  <c r="E17"/>
  <c r="E37" s="1"/>
  <c r="E16"/>
  <c r="E36" s="1"/>
  <c r="E15"/>
  <c r="E35" s="1"/>
  <c r="E14"/>
  <c r="E34" s="1"/>
  <c r="E13"/>
  <c r="E33" s="1"/>
  <c r="E12"/>
  <c r="E32" s="1"/>
  <c r="E11"/>
  <c r="E31" s="1"/>
  <c r="E10"/>
  <c r="E30" s="1"/>
  <c r="E9"/>
  <c r="E29" s="1"/>
  <c r="E8"/>
  <c r="E28" s="1"/>
  <c r="E7"/>
  <c r="E27" s="1"/>
  <c r="B3"/>
  <c r="B9" s="1"/>
  <c r="B29" s="1"/>
  <c r="C8" l="1"/>
  <c r="C28" s="1"/>
  <c r="D9"/>
  <c r="D29" s="1"/>
  <c r="B7"/>
  <c r="B27" s="1"/>
  <c r="B22"/>
  <c r="B42" s="1"/>
  <c r="B20"/>
  <c r="B40" s="1"/>
  <c r="B18"/>
  <c r="B38" s="1"/>
  <c r="B16"/>
  <c r="B36" s="1"/>
  <c r="B14"/>
  <c r="B34" s="1"/>
  <c r="B12"/>
  <c r="B32" s="1"/>
  <c r="B10"/>
  <c r="B30" s="1"/>
  <c r="B8"/>
  <c r="B28" s="1"/>
  <c r="C23"/>
  <c r="C43" s="1"/>
  <c r="C21"/>
  <c r="C41" s="1"/>
  <c r="C19"/>
  <c r="C39" s="1"/>
  <c r="C17"/>
  <c r="C37" s="1"/>
  <c r="C15"/>
  <c r="C35" s="1"/>
  <c r="C13"/>
  <c r="C33" s="1"/>
  <c r="C11"/>
  <c r="C31" s="1"/>
  <c r="C9"/>
  <c r="C29" s="1"/>
  <c r="D7"/>
  <c r="D27" s="1"/>
  <c r="D22"/>
  <c r="D42" s="1"/>
  <c r="D20"/>
  <c r="D40" s="1"/>
  <c r="D18"/>
  <c r="D38" s="1"/>
  <c r="D16"/>
  <c r="D36" s="1"/>
  <c r="D14"/>
  <c r="D34" s="1"/>
  <c r="D12"/>
  <c r="D32" s="1"/>
  <c r="D10"/>
  <c r="D30" s="1"/>
  <c r="D8"/>
  <c r="D28" s="1"/>
  <c r="B23"/>
  <c r="B43" s="1"/>
  <c r="B21"/>
  <c r="B41" s="1"/>
  <c r="B19"/>
  <c r="B39" s="1"/>
  <c r="B17"/>
  <c r="B37" s="1"/>
  <c r="B15"/>
  <c r="B35" s="1"/>
  <c r="B13"/>
  <c r="B33" s="1"/>
  <c r="B11"/>
  <c r="B31" s="1"/>
  <c r="C7"/>
  <c r="C27" s="1"/>
  <c r="C22"/>
  <c r="C42" s="1"/>
  <c r="C20"/>
  <c r="C40" s="1"/>
  <c r="C18"/>
  <c r="C38" s="1"/>
  <c r="C16"/>
  <c r="C36" s="1"/>
  <c r="C14"/>
  <c r="C34" s="1"/>
  <c r="C12"/>
  <c r="C32" s="1"/>
  <c r="C10"/>
  <c r="C30" s="1"/>
  <c r="D23"/>
  <c r="D43" s="1"/>
  <c r="D21"/>
  <c r="D41" s="1"/>
  <c r="D19"/>
  <c r="D39" s="1"/>
  <c r="D17"/>
  <c r="D37" s="1"/>
  <c r="D15"/>
  <c r="D35" s="1"/>
  <c r="D13"/>
  <c r="D33" s="1"/>
  <c r="D11"/>
  <c r="D31" s="1"/>
</calcChain>
</file>

<file path=xl/sharedStrings.xml><?xml version="1.0" encoding="utf-8"?>
<sst xmlns="http://schemas.openxmlformats.org/spreadsheetml/2006/main" count="30" uniqueCount="18">
  <si>
    <t>AgCl</t>
  </si>
  <si>
    <t>pKs</t>
  </si>
  <si>
    <t>AgBr</t>
  </si>
  <si>
    <t>AgI</t>
  </si>
  <si>
    <t>pAg</t>
  </si>
  <si>
    <t xml:space="preserve"> [Cl-]</t>
  </si>
  <si>
    <r>
      <t xml:space="preserve"> [Br</t>
    </r>
    <r>
      <rPr>
        <b/>
        <vertAlign val="superscript"/>
        <sz val="12"/>
        <color rgb="FFFF00FF"/>
        <rFont val="Calibri"/>
        <family val="2"/>
        <scheme val="minor"/>
      </rPr>
      <t>-</t>
    </r>
    <r>
      <rPr>
        <b/>
        <sz val="12"/>
        <color rgb="FFFF00FF"/>
        <rFont val="Calibri"/>
        <family val="2"/>
        <scheme val="minor"/>
      </rPr>
      <t>]</t>
    </r>
  </si>
  <si>
    <t>[I-]</t>
  </si>
  <si>
    <t>log [I-]</t>
  </si>
  <si>
    <t>log [Cl-]</t>
  </si>
  <si>
    <r>
      <t>log [Ag</t>
    </r>
    <r>
      <rPr>
        <b/>
        <vertAlign val="superscript"/>
        <sz val="12"/>
        <rFont val="Calibri"/>
        <family val="2"/>
        <scheme val="minor"/>
      </rPr>
      <t>+</t>
    </r>
    <r>
      <rPr>
        <b/>
        <sz val="12"/>
        <rFont val="Calibri"/>
        <family val="2"/>
        <scheme val="minor"/>
      </rPr>
      <t>]</t>
    </r>
  </si>
  <si>
    <r>
      <t>log [Br</t>
    </r>
    <r>
      <rPr>
        <b/>
        <vertAlign val="superscript"/>
        <sz val="12"/>
        <color rgb="FFFF0000"/>
        <rFont val="Calibri"/>
        <family val="2"/>
        <scheme val="minor"/>
      </rPr>
      <t>-</t>
    </r>
    <r>
      <rPr>
        <b/>
        <sz val="12"/>
        <color rgb="FFFF0000"/>
        <rFont val="Calibri"/>
        <family val="2"/>
        <scheme val="minor"/>
      </rPr>
      <t>]</t>
    </r>
  </si>
  <si>
    <t>Ks</t>
  </si>
  <si>
    <t>autore 1</t>
  </si>
  <si>
    <t>autore 2</t>
  </si>
  <si>
    <t>autore 3</t>
  </si>
  <si>
    <t>autore 4</t>
  </si>
  <si>
    <r>
      <t>[Ag</t>
    </r>
    <r>
      <rPr>
        <b/>
        <vertAlign val="superscript"/>
        <sz val="12"/>
        <rFont val="Calibri"/>
        <family val="2"/>
        <scheme val="minor"/>
      </rPr>
      <t>+</t>
    </r>
    <r>
      <rPr>
        <b/>
        <sz val="12"/>
        <rFont val="Calibri"/>
        <family val="2"/>
        <scheme val="minor"/>
      </rPr>
      <t>]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</si>
</sst>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E+00"/>
    <numFmt numFmtId="167" formatCode="0.0E+00"/>
  </numFmts>
  <fonts count="1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vertAlign val="superscript"/>
      <sz val="12"/>
      <color rgb="FFFF00FF"/>
      <name val="Calibri"/>
      <family val="2"/>
      <scheme val="minor"/>
    </font>
    <font>
      <b/>
      <vertAlign val="superscript"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6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1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11" fontId="0" fillId="0" borderId="1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1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1" fontId="0" fillId="0" borderId="3" xfId="0" applyNumberForma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1" fontId="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1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00FF"/>
      <color rgb="FF0080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smoothMarker"/>
        <c:ser>
          <c:idx val="0"/>
          <c:order val="0"/>
          <c:tx>
            <c:strRef>
              <c:f>'alogenuri d''argento'!$B$26</c:f>
              <c:strCache>
                <c:ptCount val="1"/>
                <c:pt idx="0">
                  <c:v>log [Cl-]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'alogenuri d''argento'!$A$27:$A$43</c:f>
              <c:numCache>
                <c:formatCode>0.00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'alogenuri d''argento'!$B$27:$B$43</c:f>
              <c:numCache>
                <c:formatCode>0.00</c:formatCode>
                <c:ptCount val="17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'alogenuri d''argento'!$C$26</c:f>
              <c:strCache>
                <c:ptCount val="1"/>
                <c:pt idx="0">
                  <c:v>log [Br-]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'alogenuri d''argento'!$A$27:$A$43</c:f>
              <c:numCache>
                <c:formatCode>0.00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'alogenuri d''argento'!$C$27:$C$43</c:f>
              <c:numCache>
                <c:formatCode>0.00</c:formatCode>
                <c:ptCount val="17"/>
                <c:pt idx="0">
                  <c:v>-13</c:v>
                </c:pt>
                <c:pt idx="1">
                  <c:v>-12</c:v>
                </c:pt>
                <c:pt idx="2">
                  <c:v>-11</c:v>
                </c:pt>
                <c:pt idx="3">
                  <c:v>-10</c:v>
                </c:pt>
                <c:pt idx="4">
                  <c:v>-9</c:v>
                </c:pt>
                <c:pt idx="5">
                  <c:v>-8</c:v>
                </c:pt>
                <c:pt idx="6">
                  <c:v>-7</c:v>
                </c:pt>
                <c:pt idx="7">
                  <c:v>-6</c:v>
                </c:pt>
                <c:pt idx="8">
                  <c:v>-5</c:v>
                </c:pt>
                <c:pt idx="9">
                  <c:v>-4</c:v>
                </c:pt>
                <c:pt idx="10">
                  <c:v>-3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'alogenuri d''argento'!$D$26</c:f>
              <c:strCache>
                <c:ptCount val="1"/>
                <c:pt idx="0">
                  <c:v>log [I-]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'alogenuri d''argento'!$A$27:$A$43</c:f>
              <c:numCache>
                <c:formatCode>0.00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'alogenuri d''argento'!$D$27:$D$43</c:f>
              <c:numCache>
                <c:formatCode>0.00</c:formatCode>
                <c:ptCount val="17"/>
                <c:pt idx="0">
                  <c:v>-16</c:v>
                </c:pt>
                <c:pt idx="1">
                  <c:v>-15</c:v>
                </c:pt>
                <c:pt idx="2">
                  <c:v>-14</c:v>
                </c:pt>
                <c:pt idx="3">
                  <c:v>-13</c:v>
                </c:pt>
                <c:pt idx="4">
                  <c:v>-12</c:v>
                </c:pt>
                <c:pt idx="5">
                  <c:v>-11</c:v>
                </c:pt>
                <c:pt idx="6">
                  <c:v>-10</c:v>
                </c:pt>
                <c:pt idx="7">
                  <c:v>-9</c:v>
                </c:pt>
                <c:pt idx="8">
                  <c:v>-8</c:v>
                </c:pt>
                <c:pt idx="9">
                  <c:v>-7</c:v>
                </c:pt>
                <c:pt idx="10">
                  <c:v>-6</c:v>
                </c:pt>
                <c:pt idx="11">
                  <c:v>-5</c:v>
                </c:pt>
                <c:pt idx="12">
                  <c:v>-4</c:v>
                </c:pt>
                <c:pt idx="13">
                  <c:v>-3</c:v>
                </c:pt>
                <c:pt idx="14">
                  <c:v>-2</c:v>
                </c:pt>
                <c:pt idx="15">
                  <c:v>-1</c:v>
                </c:pt>
                <c:pt idx="1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'alogenuri d''argento'!$E$26</c:f>
              <c:strCache>
                <c:ptCount val="1"/>
                <c:pt idx="0">
                  <c:v>log [Ag+]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'alogenuri d''argento'!$A$27:$A$43</c:f>
              <c:numCache>
                <c:formatCode>0.00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'alogenuri d''argento'!$E$27:$E$43</c:f>
              <c:numCache>
                <c:formatCode>0.00</c:formatCode>
                <c:ptCount val="17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  <c:pt idx="11">
                  <c:v>-11</c:v>
                </c:pt>
                <c:pt idx="12">
                  <c:v>-12</c:v>
                </c:pt>
                <c:pt idx="13">
                  <c:v>-13</c:v>
                </c:pt>
                <c:pt idx="14">
                  <c:v>-14</c:v>
                </c:pt>
                <c:pt idx="15">
                  <c:v>-15</c:v>
                </c:pt>
                <c:pt idx="16">
                  <c:v>-16</c:v>
                </c:pt>
              </c:numCache>
            </c:numRef>
          </c:yVal>
          <c:smooth val="1"/>
        </c:ser>
        <c:axId val="77320192"/>
        <c:axId val="77322112"/>
      </c:scatterChart>
      <c:valAx>
        <c:axId val="77320192"/>
        <c:scaling>
          <c:orientation val="minMax"/>
          <c:max val="16"/>
          <c:min val="0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pAg</a:t>
                </a:r>
              </a:p>
            </c:rich>
          </c:tx>
          <c:layout>
            <c:manualLayout>
              <c:xMode val="edge"/>
              <c:yMode val="edge"/>
              <c:x val="0.92377268518518518"/>
              <c:y val="0.9584407407407407"/>
            </c:manualLayout>
          </c:layout>
        </c:title>
        <c:numFmt formatCode="0" sourceLinked="0"/>
        <c:majorTickMark val="cross"/>
        <c:minorTickMark val="in"/>
        <c:tickLblPos val="low"/>
        <c:spPr>
          <a:ln>
            <a:solidFill>
              <a:sysClr val="windowText" lastClr="000000"/>
            </a:solidFill>
          </a:ln>
        </c:spPr>
        <c:crossAx val="77322112"/>
        <c:crossesAt val="-16"/>
        <c:crossBetween val="midCat"/>
        <c:majorUnit val="1"/>
        <c:minorUnit val="0.1"/>
      </c:valAx>
      <c:valAx>
        <c:axId val="77322112"/>
        <c:scaling>
          <c:orientation val="minMax"/>
          <c:max val="0"/>
          <c:min val="-16"/>
        </c:scaling>
        <c:axPos val="l"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log</a:t>
                </a:r>
                <a:r>
                  <a:rPr lang="it-IT" baseline="0"/>
                  <a:t> C</a:t>
                </a:r>
                <a:endParaRPr lang="it-IT"/>
              </a:p>
            </c:rich>
          </c:tx>
          <c:layout>
            <c:manualLayout>
              <c:xMode val="edge"/>
              <c:yMode val="edge"/>
              <c:x val="2.3518518518518518E-2"/>
              <c:y val="1.9135956790123445E-2"/>
            </c:manualLayout>
          </c:layout>
        </c:title>
        <c:numFmt formatCode="0" sourceLinked="0"/>
        <c:majorTickMark val="cross"/>
        <c:minorTickMark val="in"/>
        <c:tickLblPos val="nextTo"/>
        <c:spPr>
          <a:ln>
            <a:solidFill>
              <a:schemeClr val="tx1"/>
            </a:solidFill>
          </a:ln>
        </c:spPr>
        <c:crossAx val="77320192"/>
        <c:crossesAt val="-16"/>
        <c:crossBetween val="midCat"/>
        <c:majorUnit val="1"/>
        <c:minorUnit val="0.1"/>
      </c:valAx>
      <c:spPr>
        <a:ln>
          <a:solidFill>
            <a:schemeClr val="tx1"/>
          </a:solidFill>
        </a:ln>
      </c:spPr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25</xdr:row>
      <xdr:rowOff>19050</xdr:rowOff>
    </xdr:from>
    <xdr:to>
      <xdr:col>13</xdr:col>
      <xdr:colOff>702225</xdr:colOff>
      <xdr:row>55</xdr:row>
      <xdr:rowOff>25950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showGridLines="0" tabSelected="1" workbookViewId="0">
      <selection activeCell="M16" sqref="M16"/>
    </sheetView>
  </sheetViews>
  <sheetFormatPr defaultRowHeight="15"/>
  <cols>
    <col min="1" max="16" width="10.7109375" style="1" customWidth="1"/>
    <col min="17" max="16384" width="9.140625" style="1"/>
  </cols>
  <sheetData>
    <row r="1" spans="1:17" ht="21">
      <c r="A1" s="30"/>
      <c r="B1" s="34" t="s">
        <v>0</v>
      </c>
      <c r="C1" s="31" t="s">
        <v>2</v>
      </c>
      <c r="D1" s="35" t="s">
        <v>3</v>
      </c>
      <c r="H1" s="8"/>
      <c r="J1" s="43" t="s">
        <v>13</v>
      </c>
      <c r="K1" s="43"/>
      <c r="L1" s="43" t="s">
        <v>14</v>
      </c>
      <c r="M1" s="43"/>
      <c r="N1" s="43" t="s">
        <v>15</v>
      </c>
      <c r="O1" s="43"/>
      <c r="P1" s="43" t="s">
        <v>16</v>
      </c>
      <c r="Q1" s="43"/>
    </row>
    <row r="2" spans="1:17" ht="15.75">
      <c r="A2" s="5" t="s">
        <v>1</v>
      </c>
      <c r="B2" s="5">
        <v>10</v>
      </c>
      <c r="C2" s="5">
        <v>13</v>
      </c>
      <c r="D2" s="5">
        <v>16</v>
      </c>
      <c r="H2" s="8"/>
      <c r="J2" s="42" t="s">
        <v>12</v>
      </c>
      <c r="K2" s="42" t="s">
        <v>1</v>
      </c>
      <c r="L2" s="42" t="s">
        <v>12</v>
      </c>
      <c r="M2" s="42" t="s">
        <v>1</v>
      </c>
      <c r="N2" s="42" t="s">
        <v>12</v>
      </c>
      <c r="O2" s="42" t="s">
        <v>1</v>
      </c>
      <c r="P2" s="42" t="s">
        <v>12</v>
      </c>
      <c r="Q2" s="42" t="s">
        <v>1</v>
      </c>
    </row>
    <row r="3" spans="1:17" ht="15.75">
      <c r="A3" s="5" t="s">
        <v>12</v>
      </c>
      <c r="B3" s="7">
        <f>10^-B2</f>
        <v>1E-10</v>
      </c>
      <c r="C3" s="7">
        <f>10^-C2</f>
        <v>1E-13</v>
      </c>
      <c r="D3" s="7">
        <f>10^-D2</f>
        <v>9.9999999999999998E-17</v>
      </c>
      <c r="H3" s="8"/>
      <c r="I3" s="42" t="s">
        <v>0</v>
      </c>
      <c r="J3" s="40">
        <v>1.8E-10</v>
      </c>
      <c r="K3" s="41">
        <f>-LOG10(J3)</f>
        <v>9.7447274948966935</v>
      </c>
      <c r="L3" s="40">
        <v>1.8E-10</v>
      </c>
      <c r="M3" s="41">
        <f>-LOG10(L3)</f>
        <v>9.7447274948966935</v>
      </c>
      <c r="N3" s="6">
        <v>1.8199999999999999E-10</v>
      </c>
      <c r="O3" s="41">
        <f>-LOG10(N3)</f>
        <v>9.7399286120149249</v>
      </c>
      <c r="P3" s="40">
        <v>1.8E-10</v>
      </c>
      <c r="Q3" s="41">
        <f>-LOG10(P3)</f>
        <v>9.7447274948966935</v>
      </c>
    </row>
    <row r="4" spans="1:17">
      <c r="I4" s="42" t="s">
        <v>2</v>
      </c>
      <c r="J4" s="40">
        <v>5.2999999999999996E-13</v>
      </c>
      <c r="K4" s="41">
        <f t="shared" ref="K4:M4" si="0">-LOG10(J4)</f>
        <v>12.275724130399212</v>
      </c>
      <c r="L4" s="40">
        <v>5.2999999999999996E-13</v>
      </c>
      <c r="M4" s="41">
        <f t="shared" ref="M4:N4" si="1">-LOG10(L4)</f>
        <v>12.275724130399212</v>
      </c>
      <c r="N4" s="40">
        <v>7.6999999999999995E-13</v>
      </c>
      <c r="O4" s="41">
        <f t="shared" ref="O4:Q4" si="2">-LOG10(N4)</f>
        <v>12.113509274827518</v>
      </c>
      <c r="P4" s="40">
        <v>4.9999999999999999E-13</v>
      </c>
      <c r="Q4" s="41">
        <f t="shared" si="2"/>
        <v>12.301029995663981</v>
      </c>
    </row>
    <row r="5" spans="1:17">
      <c r="I5" s="42" t="s">
        <v>3</v>
      </c>
      <c r="J5" s="40">
        <v>8.0999999999999997E-17</v>
      </c>
      <c r="K5" s="41">
        <f t="shared" ref="K5:M5" si="3">-LOG10(J5)</f>
        <v>16.09151498112135</v>
      </c>
      <c r="L5" s="40">
        <v>8.5000000000000001E-17</v>
      </c>
      <c r="M5" s="41">
        <f t="shared" ref="M5:N5" si="4">-LOG10(L5)</f>
        <v>16.070581074285709</v>
      </c>
      <c r="N5" s="40">
        <v>8.3000000000000005E-17</v>
      </c>
      <c r="O5" s="41">
        <f t="shared" ref="O5:Q5" si="5">-LOG10(N5)</f>
        <v>16.080921907623924</v>
      </c>
      <c r="P5" s="40">
        <v>8.3000000000000005E-17</v>
      </c>
      <c r="Q5" s="41">
        <f t="shared" si="5"/>
        <v>16.080921907623924</v>
      </c>
    </row>
    <row r="6" spans="1:17" ht="18">
      <c r="A6" s="5" t="s">
        <v>4</v>
      </c>
      <c r="B6" s="14" t="s">
        <v>5</v>
      </c>
      <c r="C6" s="25" t="s">
        <v>6</v>
      </c>
      <c r="D6" s="13" t="s">
        <v>7</v>
      </c>
      <c r="E6" s="32" t="s">
        <v>17</v>
      </c>
      <c r="G6" s="16"/>
      <c r="H6" s="16"/>
      <c r="I6" s="16"/>
      <c r="J6" s="16"/>
      <c r="K6" s="18"/>
      <c r="L6" s="18"/>
      <c r="M6" s="18"/>
      <c r="N6" s="18"/>
      <c r="O6" s="28"/>
      <c r="P6" s="3"/>
    </row>
    <row r="7" spans="1:17">
      <c r="A7" s="33">
        <v>0</v>
      </c>
      <c r="B7" s="6">
        <f>+$B$3/E7</f>
        <v>1E-10</v>
      </c>
      <c r="C7" s="6">
        <f>+$C$3/E7</f>
        <v>1E-13</v>
      </c>
      <c r="D7" s="6">
        <f>+$D$3/E7</f>
        <v>9.9999999999999998E-17</v>
      </c>
      <c r="E7" s="6">
        <f>10^-A7</f>
        <v>1</v>
      </c>
      <c r="F7" s="2"/>
      <c r="G7" s="15"/>
      <c r="H7" s="15"/>
      <c r="I7" s="22"/>
      <c r="J7" s="22"/>
      <c r="K7" s="18"/>
      <c r="L7" s="18"/>
      <c r="M7" s="18"/>
      <c r="N7" s="18"/>
    </row>
    <row r="8" spans="1:17">
      <c r="A8" s="33">
        <v>1</v>
      </c>
      <c r="B8" s="6">
        <f t="shared" ref="B8:B23" si="6">+$B$3/E8</f>
        <v>1.0000000000000001E-9</v>
      </c>
      <c r="C8" s="6">
        <f t="shared" ref="C8:C23" si="7">+$C$3/E8</f>
        <v>9.9999999999999998E-13</v>
      </c>
      <c r="D8" s="6">
        <f t="shared" ref="D8:D23" si="8">+$D$3/E8</f>
        <v>9.9999999999999988E-16</v>
      </c>
      <c r="E8" s="6">
        <f t="shared" ref="E8:E23" si="9">10^-A8</f>
        <v>0.1</v>
      </c>
      <c r="F8" s="2"/>
      <c r="G8" s="15"/>
      <c r="H8" s="15"/>
      <c r="I8" s="22"/>
      <c r="J8" s="22"/>
      <c r="K8" s="18"/>
      <c r="L8" s="18"/>
      <c r="M8" s="18"/>
      <c r="O8" s="27"/>
    </row>
    <row r="9" spans="1:17">
      <c r="A9" s="33">
        <v>2</v>
      </c>
      <c r="B9" s="6">
        <f t="shared" si="6"/>
        <v>1E-8</v>
      </c>
      <c r="C9" s="6">
        <f t="shared" si="7"/>
        <v>9.9999999999999994E-12</v>
      </c>
      <c r="D9" s="6">
        <f t="shared" si="8"/>
        <v>1E-14</v>
      </c>
      <c r="E9" s="6">
        <f t="shared" si="9"/>
        <v>0.01</v>
      </c>
      <c r="F9" s="2"/>
      <c r="G9" s="15"/>
      <c r="H9" s="15"/>
      <c r="I9" s="22"/>
      <c r="J9" s="22"/>
      <c r="K9" s="18"/>
      <c r="L9" s="18"/>
      <c r="M9" s="18"/>
      <c r="O9" s="10"/>
    </row>
    <row r="10" spans="1:17">
      <c r="A10" s="33">
        <v>3</v>
      </c>
      <c r="B10" s="6">
        <f t="shared" si="6"/>
        <v>9.9999999999999995E-8</v>
      </c>
      <c r="C10" s="6">
        <f t="shared" si="7"/>
        <v>1E-10</v>
      </c>
      <c r="D10" s="6">
        <f t="shared" si="8"/>
        <v>9.999999999999999E-14</v>
      </c>
      <c r="E10" s="6">
        <f t="shared" si="9"/>
        <v>1E-3</v>
      </c>
      <c r="F10" s="2"/>
      <c r="G10" s="15"/>
      <c r="H10" s="15"/>
      <c r="I10" s="22"/>
      <c r="J10" s="22"/>
      <c r="K10" s="18"/>
      <c r="L10" s="18"/>
      <c r="M10" s="18"/>
      <c r="O10" s="28"/>
    </row>
    <row r="11" spans="1:17">
      <c r="A11" s="33">
        <v>4</v>
      </c>
      <c r="B11" s="6">
        <f t="shared" si="6"/>
        <v>9.9999999999999995E-7</v>
      </c>
      <c r="C11" s="6">
        <f t="shared" si="7"/>
        <v>1.0000000000000001E-9</v>
      </c>
      <c r="D11" s="6">
        <f t="shared" si="8"/>
        <v>9.9999999999999998E-13</v>
      </c>
      <c r="E11" s="6">
        <f t="shared" si="9"/>
        <v>1E-4</v>
      </c>
      <c r="F11" s="2"/>
      <c r="G11" s="15"/>
      <c r="H11" s="15"/>
      <c r="I11" s="22"/>
      <c r="J11" s="22"/>
      <c r="K11" s="18"/>
      <c r="L11" s="18"/>
      <c r="M11" s="18"/>
      <c r="O11" s="28"/>
    </row>
    <row r="12" spans="1:17">
      <c r="A12" s="33">
        <v>5</v>
      </c>
      <c r="B12" s="6">
        <f t="shared" si="6"/>
        <v>9.9999999999999991E-6</v>
      </c>
      <c r="C12" s="6">
        <f t="shared" si="7"/>
        <v>1E-8</v>
      </c>
      <c r="D12" s="6">
        <f t="shared" si="8"/>
        <v>9.9999999999999994E-12</v>
      </c>
      <c r="E12" s="6">
        <f t="shared" si="9"/>
        <v>1.0000000000000001E-5</v>
      </c>
      <c r="F12" s="2"/>
      <c r="G12" s="15"/>
      <c r="H12" s="15"/>
      <c r="I12" s="22"/>
      <c r="J12" s="22"/>
      <c r="K12" s="18"/>
      <c r="L12" s="18"/>
      <c r="M12" s="18"/>
      <c r="O12" s="28"/>
    </row>
    <row r="13" spans="1:17">
      <c r="A13" s="38">
        <v>6</v>
      </c>
      <c r="B13" s="6">
        <f t="shared" si="6"/>
        <v>1E-4</v>
      </c>
      <c r="C13" s="6">
        <f t="shared" si="7"/>
        <v>1.0000000000000001E-7</v>
      </c>
      <c r="D13" s="6">
        <f t="shared" si="8"/>
        <v>1E-10</v>
      </c>
      <c r="E13" s="37">
        <f t="shared" si="9"/>
        <v>9.9999999999999995E-7</v>
      </c>
      <c r="F13" s="2"/>
      <c r="G13" s="15"/>
      <c r="H13" s="15"/>
      <c r="I13" s="22"/>
      <c r="J13" s="22"/>
      <c r="K13" s="18"/>
      <c r="L13" s="18"/>
      <c r="M13" s="18"/>
      <c r="O13" s="29"/>
      <c r="P13" s="4"/>
    </row>
    <row r="14" spans="1:17">
      <c r="A14" s="36">
        <v>7</v>
      </c>
      <c r="B14" s="6">
        <f t="shared" si="6"/>
        <v>1E-3</v>
      </c>
      <c r="C14" s="6">
        <f t="shared" si="7"/>
        <v>1.0000000000000002E-6</v>
      </c>
      <c r="D14" s="6">
        <f t="shared" si="8"/>
        <v>1.0000000000000001E-9</v>
      </c>
      <c r="E14" s="21">
        <f t="shared" si="9"/>
        <v>9.9999999999999995E-8</v>
      </c>
      <c r="F14" s="2"/>
      <c r="G14" s="17"/>
      <c r="H14" s="17"/>
      <c r="I14" s="22"/>
      <c r="J14" s="22"/>
      <c r="K14" s="18"/>
      <c r="L14" s="18"/>
      <c r="M14" s="18"/>
      <c r="N14" s="18"/>
      <c r="O14" s="28"/>
      <c r="P14" s="3"/>
    </row>
    <row r="15" spans="1:17">
      <c r="A15" s="39">
        <v>8</v>
      </c>
      <c r="B15" s="6">
        <f t="shared" si="6"/>
        <v>0.01</v>
      </c>
      <c r="C15" s="6">
        <f t="shared" si="7"/>
        <v>1.0000000000000001E-5</v>
      </c>
      <c r="D15" s="6">
        <f t="shared" si="8"/>
        <v>1E-8</v>
      </c>
      <c r="E15" s="26">
        <f t="shared" si="9"/>
        <v>1E-8</v>
      </c>
      <c r="F15" s="2"/>
      <c r="G15" s="15"/>
      <c r="H15" s="15"/>
      <c r="I15" s="22"/>
      <c r="J15" s="22"/>
      <c r="K15" s="18"/>
      <c r="L15" s="18"/>
      <c r="M15" s="18"/>
      <c r="N15" s="18"/>
    </row>
    <row r="16" spans="1:17">
      <c r="A16" s="33">
        <v>9</v>
      </c>
      <c r="B16" s="6">
        <f t="shared" si="6"/>
        <v>9.9999999999999992E-2</v>
      </c>
      <c r="C16" s="6">
        <f t="shared" si="7"/>
        <v>9.9999999999999991E-5</v>
      </c>
      <c r="D16" s="6">
        <f t="shared" si="8"/>
        <v>9.9999999999999995E-8</v>
      </c>
      <c r="E16" s="6">
        <f t="shared" si="9"/>
        <v>1.0000000000000001E-9</v>
      </c>
      <c r="F16" s="2"/>
      <c r="G16" s="15"/>
      <c r="H16" s="15"/>
      <c r="I16" s="22"/>
      <c r="J16" s="22"/>
      <c r="K16" s="18"/>
      <c r="L16" s="18"/>
      <c r="M16" s="18"/>
      <c r="O16" s="27"/>
    </row>
    <row r="17" spans="1:20">
      <c r="A17" s="36">
        <v>10</v>
      </c>
      <c r="B17" s="6">
        <f t="shared" si="6"/>
        <v>1</v>
      </c>
      <c r="C17" s="6">
        <f t="shared" si="7"/>
        <v>1E-3</v>
      </c>
      <c r="D17" s="6">
        <f t="shared" si="8"/>
        <v>9.9999999999999995E-7</v>
      </c>
      <c r="E17" s="21">
        <f t="shared" si="9"/>
        <v>1E-10</v>
      </c>
      <c r="F17" s="20"/>
      <c r="G17" s="23"/>
      <c r="H17" s="23"/>
      <c r="I17" s="22"/>
      <c r="J17" s="22"/>
      <c r="K17" s="15"/>
      <c r="L17" s="18"/>
      <c r="M17" s="18"/>
      <c r="O17" s="10"/>
    </row>
    <row r="18" spans="1:20">
      <c r="A18" s="33">
        <v>11</v>
      </c>
      <c r="B18" s="6">
        <f t="shared" si="6"/>
        <v>10.000000000000002</v>
      </c>
      <c r="C18" s="6">
        <f t="shared" si="7"/>
        <v>0.01</v>
      </c>
      <c r="D18" s="6">
        <f t="shared" si="8"/>
        <v>1.0000000000000001E-5</v>
      </c>
      <c r="E18" s="6">
        <f t="shared" si="9"/>
        <v>9.9999999999999994E-12</v>
      </c>
      <c r="F18" s="2"/>
      <c r="G18" s="15"/>
      <c r="H18" s="15"/>
      <c r="I18" s="22"/>
      <c r="J18" s="22"/>
      <c r="K18" s="18"/>
      <c r="L18" s="18"/>
      <c r="M18" s="18"/>
      <c r="O18" s="28"/>
    </row>
    <row r="19" spans="1:20">
      <c r="A19" s="33">
        <v>12</v>
      </c>
      <c r="B19" s="6">
        <f t="shared" si="6"/>
        <v>100</v>
      </c>
      <c r="C19" s="6">
        <f t="shared" si="7"/>
        <v>0.1</v>
      </c>
      <c r="D19" s="6">
        <f t="shared" si="8"/>
        <v>1E-4</v>
      </c>
      <c r="E19" s="6">
        <f t="shared" si="9"/>
        <v>9.9999999999999998E-13</v>
      </c>
      <c r="F19" s="2"/>
      <c r="G19" s="15"/>
      <c r="H19" s="15"/>
      <c r="I19" s="22"/>
      <c r="J19" s="22"/>
      <c r="K19" s="18"/>
      <c r="L19" s="18"/>
      <c r="M19" s="18"/>
      <c r="O19" s="28"/>
    </row>
    <row r="20" spans="1:20">
      <c r="A20" s="33">
        <v>13</v>
      </c>
      <c r="B20" s="6">
        <f t="shared" si="6"/>
        <v>1000</v>
      </c>
      <c r="C20" s="6">
        <f t="shared" si="7"/>
        <v>1</v>
      </c>
      <c r="D20" s="6">
        <f t="shared" si="8"/>
        <v>1E-3</v>
      </c>
      <c r="E20" s="6">
        <f t="shared" si="9"/>
        <v>1E-13</v>
      </c>
      <c r="F20" s="2"/>
      <c r="G20" s="15"/>
      <c r="H20" s="15"/>
      <c r="I20" s="22"/>
      <c r="J20" s="22"/>
      <c r="K20" s="18"/>
      <c r="L20" s="18"/>
      <c r="M20" s="18"/>
      <c r="O20" s="28"/>
    </row>
    <row r="21" spans="1:20">
      <c r="A21" s="33">
        <v>14</v>
      </c>
      <c r="B21" s="6">
        <f t="shared" si="6"/>
        <v>10000</v>
      </c>
      <c r="C21" s="6">
        <f t="shared" si="7"/>
        <v>10</v>
      </c>
      <c r="D21" s="6">
        <f t="shared" si="8"/>
        <v>0.01</v>
      </c>
      <c r="E21" s="6">
        <f t="shared" si="9"/>
        <v>1E-14</v>
      </c>
      <c r="F21" s="2"/>
      <c r="G21" s="15"/>
      <c r="H21" s="15"/>
      <c r="I21" s="22"/>
      <c r="J21" s="22"/>
      <c r="K21" s="18"/>
      <c r="L21" s="18"/>
      <c r="M21" s="18"/>
      <c r="O21" s="28"/>
    </row>
    <row r="22" spans="1:20">
      <c r="A22" s="33">
        <v>15</v>
      </c>
      <c r="B22" s="6">
        <f t="shared" si="6"/>
        <v>100000</v>
      </c>
      <c r="C22" s="6">
        <f t="shared" si="7"/>
        <v>100</v>
      </c>
      <c r="D22" s="6">
        <f t="shared" si="8"/>
        <v>9.9999999999999992E-2</v>
      </c>
      <c r="E22" s="6">
        <f t="shared" si="9"/>
        <v>1.0000000000000001E-15</v>
      </c>
      <c r="F22" s="2"/>
      <c r="G22" s="15"/>
      <c r="H22" s="15"/>
      <c r="I22" s="22"/>
      <c r="J22" s="22"/>
      <c r="K22" s="18"/>
      <c r="L22" s="18"/>
      <c r="M22" s="18"/>
      <c r="O22" s="28"/>
    </row>
    <row r="23" spans="1:20">
      <c r="A23" s="33">
        <v>16</v>
      </c>
      <c r="B23" s="6">
        <f t="shared" si="6"/>
        <v>1000000</v>
      </c>
      <c r="C23" s="6">
        <f t="shared" si="7"/>
        <v>1000</v>
      </c>
      <c r="D23" s="6">
        <f t="shared" si="8"/>
        <v>1</v>
      </c>
      <c r="E23" s="6">
        <f t="shared" si="9"/>
        <v>9.9999999999999998E-17</v>
      </c>
      <c r="F23" s="2"/>
      <c r="G23" s="15"/>
      <c r="H23" s="15"/>
      <c r="I23" s="22"/>
      <c r="J23" s="22"/>
      <c r="K23" s="18"/>
      <c r="L23" s="18"/>
      <c r="M23" s="18"/>
      <c r="O23" s="29"/>
      <c r="P23" s="4"/>
    </row>
    <row r="24" spans="1:20">
      <c r="A24" s="9"/>
      <c r="B24" s="10"/>
      <c r="C24" s="10"/>
      <c r="D24" s="10"/>
      <c r="E24" s="10"/>
      <c r="F24" s="2"/>
      <c r="G24" s="11"/>
      <c r="H24" s="11"/>
      <c r="N24" s="18"/>
      <c r="O24" s="28"/>
      <c r="P24" s="3"/>
    </row>
    <row r="25" spans="1:20">
      <c r="O25" s="28"/>
    </row>
    <row r="26" spans="1:20" ht="18">
      <c r="A26" s="5" t="s">
        <v>4</v>
      </c>
      <c r="B26" s="14" t="s">
        <v>9</v>
      </c>
      <c r="C26" s="12" t="s">
        <v>11</v>
      </c>
      <c r="D26" s="13" t="s">
        <v>8</v>
      </c>
      <c r="E26" s="32" t="s">
        <v>10</v>
      </c>
      <c r="G26" s="16"/>
      <c r="H26" s="16"/>
      <c r="I26" s="18"/>
      <c r="J26" s="18"/>
      <c r="K26" s="18"/>
      <c r="O26" s="28"/>
    </row>
    <row r="27" spans="1:20">
      <c r="A27" s="33">
        <v>0</v>
      </c>
      <c r="B27" s="33">
        <f>+LOG10(B7)</f>
        <v>-10</v>
      </c>
      <c r="C27" s="33">
        <f>+LOG10(C7)</f>
        <v>-13</v>
      </c>
      <c r="D27" s="33">
        <f>+LOG10(D7)</f>
        <v>-16</v>
      </c>
      <c r="E27" s="33">
        <f>+LOG10(E7)</f>
        <v>0</v>
      </c>
      <c r="G27" s="24"/>
      <c r="H27" s="19"/>
      <c r="I27" s="19"/>
      <c r="J27" s="19"/>
      <c r="K27" s="18"/>
      <c r="O27" s="29"/>
      <c r="P27" s="4"/>
      <c r="R27" s="4"/>
    </row>
    <row r="28" spans="1:20">
      <c r="A28" s="33">
        <v>1</v>
      </c>
      <c r="B28" s="33">
        <f t="shared" ref="B28:D28" si="10">+LOG10(B8)</f>
        <v>-9</v>
      </c>
      <c r="C28" s="33">
        <f t="shared" si="10"/>
        <v>-12</v>
      </c>
      <c r="D28" s="33">
        <f t="shared" si="10"/>
        <v>-15</v>
      </c>
      <c r="E28" s="33">
        <f t="shared" ref="E28:E38" si="11">+LOG10(E8)</f>
        <v>-1</v>
      </c>
      <c r="G28" s="24"/>
      <c r="H28" s="19"/>
      <c r="I28" s="19"/>
      <c r="J28" s="19"/>
      <c r="K28" s="18"/>
      <c r="N28" s="18"/>
      <c r="O28" s="28"/>
      <c r="P28" s="3"/>
      <c r="R28" s="8"/>
    </row>
    <row r="29" spans="1:20">
      <c r="A29" s="33">
        <v>2</v>
      </c>
      <c r="B29" s="33">
        <f t="shared" ref="B29:D29" si="12">+LOG10(B9)</f>
        <v>-8</v>
      </c>
      <c r="C29" s="33">
        <f t="shared" si="12"/>
        <v>-11</v>
      </c>
      <c r="D29" s="33">
        <f t="shared" si="12"/>
        <v>-14</v>
      </c>
      <c r="E29" s="33">
        <f t="shared" si="11"/>
        <v>-2</v>
      </c>
      <c r="G29" s="24"/>
      <c r="H29" s="19"/>
      <c r="I29" s="19"/>
      <c r="J29" s="19"/>
      <c r="K29" s="18"/>
      <c r="R29" s="4"/>
    </row>
    <row r="30" spans="1:20">
      <c r="A30" s="33">
        <v>3</v>
      </c>
      <c r="B30" s="33">
        <f t="shared" ref="B30:D30" si="13">+LOG10(B10)</f>
        <v>-7</v>
      </c>
      <c r="C30" s="33">
        <f t="shared" si="13"/>
        <v>-10</v>
      </c>
      <c r="D30" s="33">
        <f t="shared" si="13"/>
        <v>-13</v>
      </c>
      <c r="E30" s="33">
        <f t="shared" si="11"/>
        <v>-3</v>
      </c>
      <c r="G30" s="24"/>
      <c r="H30" s="19"/>
      <c r="I30" s="19"/>
      <c r="J30" s="19"/>
      <c r="K30" s="18"/>
      <c r="R30" s="4"/>
      <c r="S30" s="4"/>
      <c r="T30" s="3"/>
    </row>
    <row r="31" spans="1:20">
      <c r="A31" s="33">
        <v>4</v>
      </c>
      <c r="B31" s="33">
        <f t="shared" ref="B31:D31" si="14">+LOG10(B11)</f>
        <v>-6</v>
      </c>
      <c r="C31" s="33">
        <f t="shared" si="14"/>
        <v>-9</v>
      </c>
      <c r="D31" s="33">
        <f t="shared" si="14"/>
        <v>-12</v>
      </c>
      <c r="E31" s="33">
        <f t="shared" si="11"/>
        <v>-4</v>
      </c>
      <c r="G31" s="24"/>
      <c r="H31" s="19"/>
      <c r="I31" s="19"/>
      <c r="J31" s="19"/>
      <c r="K31" s="18"/>
    </row>
    <row r="32" spans="1:20">
      <c r="A32" s="33">
        <v>5</v>
      </c>
      <c r="B32" s="33">
        <f t="shared" ref="B32:D32" si="15">+LOG10(B12)</f>
        <v>-5</v>
      </c>
      <c r="C32" s="33">
        <f t="shared" si="15"/>
        <v>-8</v>
      </c>
      <c r="D32" s="33">
        <f t="shared" si="15"/>
        <v>-11</v>
      </c>
      <c r="E32" s="33">
        <f t="shared" si="11"/>
        <v>-5</v>
      </c>
      <c r="G32" s="24"/>
      <c r="H32" s="19"/>
      <c r="I32" s="19"/>
      <c r="J32" s="19"/>
      <c r="K32" s="18"/>
    </row>
    <row r="33" spans="1:11">
      <c r="A33" s="33">
        <v>6</v>
      </c>
      <c r="B33" s="33">
        <f t="shared" ref="B33:D33" si="16">+LOG10(B13)</f>
        <v>-4</v>
      </c>
      <c r="C33" s="33">
        <f t="shared" si="16"/>
        <v>-7</v>
      </c>
      <c r="D33" s="33">
        <f t="shared" si="16"/>
        <v>-10</v>
      </c>
      <c r="E33" s="33">
        <f t="shared" si="11"/>
        <v>-6</v>
      </c>
      <c r="G33" s="24"/>
      <c r="H33" s="19"/>
      <c r="I33" s="19"/>
      <c r="J33" s="19"/>
      <c r="K33" s="18"/>
    </row>
    <row r="34" spans="1:11">
      <c r="A34" s="33">
        <v>7</v>
      </c>
      <c r="B34" s="33">
        <f t="shared" ref="B34:D34" si="17">+LOG10(B14)</f>
        <v>-3</v>
      </c>
      <c r="C34" s="33">
        <f t="shared" si="17"/>
        <v>-6</v>
      </c>
      <c r="D34" s="33">
        <f t="shared" si="17"/>
        <v>-9</v>
      </c>
      <c r="E34" s="33">
        <f t="shared" si="11"/>
        <v>-7</v>
      </c>
      <c r="G34" s="24"/>
      <c r="H34" s="19"/>
      <c r="I34" s="19"/>
      <c r="J34" s="19"/>
      <c r="K34" s="18"/>
    </row>
    <row r="35" spans="1:11">
      <c r="A35" s="33">
        <v>8</v>
      </c>
      <c r="B35" s="33">
        <f t="shared" ref="B35:D35" si="18">+LOG10(B15)</f>
        <v>-2</v>
      </c>
      <c r="C35" s="33">
        <f t="shared" si="18"/>
        <v>-5</v>
      </c>
      <c r="D35" s="33">
        <f t="shared" si="18"/>
        <v>-8</v>
      </c>
      <c r="E35" s="33">
        <f t="shared" si="11"/>
        <v>-8</v>
      </c>
      <c r="G35" s="24"/>
      <c r="H35" s="19"/>
      <c r="I35" s="19"/>
      <c r="J35" s="19"/>
      <c r="K35" s="18"/>
    </row>
    <row r="36" spans="1:11">
      <c r="A36" s="33">
        <v>9</v>
      </c>
      <c r="B36" s="33">
        <f t="shared" ref="B36:D36" si="19">+LOG10(B16)</f>
        <v>-1</v>
      </c>
      <c r="C36" s="33">
        <f t="shared" si="19"/>
        <v>-4</v>
      </c>
      <c r="D36" s="33">
        <f t="shared" si="19"/>
        <v>-7</v>
      </c>
      <c r="E36" s="33">
        <f t="shared" si="11"/>
        <v>-9</v>
      </c>
      <c r="G36" s="24"/>
      <c r="H36" s="19"/>
      <c r="I36" s="19"/>
      <c r="J36" s="19"/>
      <c r="K36" s="18"/>
    </row>
    <row r="37" spans="1:11">
      <c r="A37" s="36">
        <v>10</v>
      </c>
      <c r="B37" s="33">
        <f t="shared" ref="B37:D37" si="20">+LOG10(B17)</f>
        <v>0</v>
      </c>
      <c r="C37" s="33">
        <f t="shared" si="20"/>
        <v>-3</v>
      </c>
      <c r="D37" s="33">
        <f t="shared" si="20"/>
        <v>-6</v>
      </c>
      <c r="E37" s="36">
        <f t="shared" si="11"/>
        <v>-10</v>
      </c>
      <c r="G37" s="24"/>
      <c r="H37" s="19"/>
      <c r="I37" s="19"/>
      <c r="J37" s="19"/>
      <c r="K37" s="18"/>
    </row>
    <row r="38" spans="1:11">
      <c r="A38" s="33">
        <v>11</v>
      </c>
      <c r="B38" s="33">
        <f t="shared" ref="B38:D38" si="21">+LOG10(B18)</f>
        <v>1</v>
      </c>
      <c r="C38" s="33">
        <f t="shared" si="21"/>
        <v>-2</v>
      </c>
      <c r="D38" s="33">
        <f t="shared" si="21"/>
        <v>-5</v>
      </c>
      <c r="E38" s="33">
        <f t="shared" si="11"/>
        <v>-11</v>
      </c>
      <c r="G38" s="24"/>
      <c r="H38" s="19"/>
      <c r="I38" s="19"/>
      <c r="J38" s="19"/>
      <c r="K38" s="18"/>
    </row>
    <row r="39" spans="1:11">
      <c r="A39" s="33">
        <v>12</v>
      </c>
      <c r="B39" s="33">
        <f t="shared" ref="B39:D39" si="22">+LOG10(B19)</f>
        <v>2</v>
      </c>
      <c r="C39" s="33">
        <f t="shared" si="22"/>
        <v>-1</v>
      </c>
      <c r="D39" s="33">
        <f t="shared" si="22"/>
        <v>-4</v>
      </c>
      <c r="E39" s="33">
        <f t="shared" ref="E39" si="23">+LOG10(E19)</f>
        <v>-12</v>
      </c>
      <c r="G39" s="24"/>
      <c r="H39" s="19"/>
      <c r="I39" s="19"/>
      <c r="J39" s="19"/>
      <c r="K39" s="18"/>
    </row>
    <row r="40" spans="1:11">
      <c r="A40" s="33">
        <v>13</v>
      </c>
      <c r="B40" s="33">
        <f t="shared" ref="B40:D40" si="24">+LOG10(B20)</f>
        <v>3</v>
      </c>
      <c r="C40" s="33">
        <f t="shared" si="24"/>
        <v>0</v>
      </c>
      <c r="D40" s="33">
        <f t="shared" si="24"/>
        <v>-3</v>
      </c>
      <c r="E40" s="33">
        <f t="shared" ref="E40" si="25">+LOG10(E20)</f>
        <v>-13</v>
      </c>
      <c r="G40" s="24"/>
      <c r="H40" s="19"/>
      <c r="I40" s="19"/>
      <c r="J40" s="19"/>
      <c r="K40" s="18"/>
    </row>
    <row r="41" spans="1:11">
      <c r="A41" s="33">
        <v>14</v>
      </c>
      <c r="B41" s="33">
        <f t="shared" ref="B41:D41" si="26">+LOG10(B21)</f>
        <v>4</v>
      </c>
      <c r="C41" s="33">
        <f t="shared" si="26"/>
        <v>1</v>
      </c>
      <c r="D41" s="33">
        <f t="shared" si="26"/>
        <v>-2</v>
      </c>
      <c r="E41" s="33">
        <f t="shared" ref="E41:E43" si="27">+LOG10(E21)</f>
        <v>-14</v>
      </c>
      <c r="G41" s="24"/>
      <c r="H41" s="19"/>
      <c r="I41" s="19"/>
      <c r="J41" s="19"/>
      <c r="K41" s="18"/>
    </row>
    <row r="42" spans="1:11">
      <c r="A42" s="33">
        <v>15</v>
      </c>
      <c r="B42" s="33">
        <f t="shared" ref="B42:D42" si="28">+LOG10(B22)</f>
        <v>5</v>
      </c>
      <c r="C42" s="33">
        <f t="shared" si="28"/>
        <v>2</v>
      </c>
      <c r="D42" s="33">
        <f t="shared" si="28"/>
        <v>-1</v>
      </c>
      <c r="E42" s="33">
        <f t="shared" si="27"/>
        <v>-15</v>
      </c>
      <c r="G42" s="24"/>
      <c r="H42" s="19"/>
      <c r="I42" s="19"/>
      <c r="J42" s="19"/>
      <c r="K42" s="18"/>
    </row>
    <row r="43" spans="1:11">
      <c r="A43" s="33">
        <v>16</v>
      </c>
      <c r="B43" s="33">
        <f t="shared" ref="B43:D43" si="29">+LOG10(B23)</f>
        <v>6</v>
      </c>
      <c r="C43" s="33">
        <f t="shared" si="29"/>
        <v>3</v>
      </c>
      <c r="D43" s="33">
        <f t="shared" si="29"/>
        <v>0</v>
      </c>
      <c r="E43" s="33">
        <f t="shared" si="27"/>
        <v>-16</v>
      </c>
      <c r="G43" s="24"/>
      <c r="H43" s="19"/>
      <c r="I43" s="19"/>
      <c r="J43" s="19"/>
      <c r="K43" s="18"/>
    </row>
    <row r="44" spans="1:11">
      <c r="B44" s="3"/>
      <c r="C44" s="3"/>
      <c r="D44" s="3"/>
    </row>
    <row r="45" spans="1:11">
      <c r="B45" s="3"/>
      <c r="C45" s="3"/>
      <c r="D45" s="3"/>
    </row>
    <row r="46" spans="1:11">
      <c r="B46" s="3"/>
      <c r="C46" s="3"/>
      <c r="D46" s="3"/>
    </row>
    <row r="47" spans="1:11">
      <c r="B47" s="3"/>
      <c r="C47" s="3"/>
      <c r="D47" s="3"/>
    </row>
    <row r="48" spans="1:11">
      <c r="B48" s="3"/>
      <c r="C48" s="3"/>
      <c r="D48" s="3"/>
    </row>
    <row r="49" spans="2:4">
      <c r="B49" s="3"/>
      <c r="C49" s="3"/>
      <c r="D49" s="3"/>
    </row>
    <row r="50" spans="2:4">
      <c r="B50" s="3"/>
      <c r="C50" s="3"/>
      <c r="D50" s="3"/>
    </row>
    <row r="51" spans="2:4">
      <c r="B51" s="3"/>
      <c r="C51" s="3"/>
      <c r="D51" s="3"/>
    </row>
    <row r="52" spans="2:4">
      <c r="B52" s="3"/>
      <c r="C52" s="3"/>
      <c r="D52" s="3"/>
    </row>
    <row r="53" spans="2:4">
      <c r="B53" s="3"/>
      <c r="C53" s="3"/>
      <c r="D53" s="3"/>
    </row>
    <row r="54" spans="2:4">
      <c r="B54" s="3"/>
      <c r="C54" s="3"/>
      <c r="D54" s="3"/>
    </row>
    <row r="55" spans="2:4">
      <c r="B55" s="3"/>
      <c r="C55" s="3"/>
      <c r="D55" s="3"/>
    </row>
    <row r="56" spans="2:4">
      <c r="B56" s="3"/>
      <c r="C56" s="3"/>
      <c r="D56" s="3"/>
    </row>
    <row r="57" spans="2:4">
      <c r="B57" s="3"/>
      <c r="C57" s="3"/>
      <c r="D57" s="3"/>
    </row>
    <row r="58" spans="2:4">
      <c r="B58" s="3"/>
      <c r="C58" s="3"/>
      <c r="D58" s="3"/>
    </row>
    <row r="59" spans="2:4">
      <c r="B59" s="3"/>
      <c r="C59" s="3"/>
      <c r="D59" s="3"/>
    </row>
    <row r="60" spans="2:4">
      <c r="B60" s="3"/>
      <c r="C60" s="3"/>
      <c r="D60" s="3"/>
    </row>
    <row r="61" spans="2:4">
      <c r="B61" s="3"/>
      <c r="C61" s="3"/>
      <c r="D61" s="3"/>
    </row>
    <row r="62" spans="2:4">
      <c r="B62" s="3"/>
      <c r="C62" s="3"/>
      <c r="D62" s="3"/>
    </row>
    <row r="63" spans="2:4">
      <c r="B63" s="3"/>
      <c r="C63" s="3"/>
      <c r="D63" s="3"/>
    </row>
    <row r="64" spans="2:4">
      <c r="B64" s="3"/>
      <c r="C64" s="3"/>
      <c r="D64" s="3"/>
    </row>
    <row r="65" spans="2:4">
      <c r="B65" s="3"/>
      <c r="C65" s="3"/>
      <c r="D65" s="3"/>
    </row>
    <row r="66" spans="2:4">
      <c r="B66" s="3"/>
      <c r="C66" s="3"/>
      <c r="D66" s="3"/>
    </row>
    <row r="67" spans="2:4">
      <c r="B67" s="3"/>
      <c r="C67" s="3"/>
      <c r="D67" s="3"/>
    </row>
    <row r="68" spans="2:4">
      <c r="B68" s="3"/>
      <c r="C68" s="3"/>
      <c r="D68" s="3"/>
    </row>
    <row r="69" spans="2:4">
      <c r="B69" s="3"/>
      <c r="C69" s="3"/>
      <c r="D69" s="3"/>
    </row>
    <row r="70" spans="2:4">
      <c r="B70" s="3"/>
      <c r="C70" s="3"/>
      <c r="D70" s="3"/>
    </row>
    <row r="71" spans="2:4">
      <c r="B71" s="3"/>
      <c r="C71" s="3"/>
      <c r="D71" s="3"/>
    </row>
    <row r="72" spans="2:4">
      <c r="B72" s="3"/>
      <c r="C72" s="3"/>
      <c r="D72" s="3"/>
    </row>
    <row r="73" spans="2:4">
      <c r="B73" s="3"/>
      <c r="C73" s="3"/>
      <c r="D73" s="3"/>
    </row>
    <row r="74" spans="2:4">
      <c r="B74" s="3"/>
      <c r="C74" s="3"/>
      <c r="D74" s="3"/>
    </row>
    <row r="75" spans="2:4">
      <c r="B75" s="3"/>
      <c r="C75" s="3"/>
      <c r="D75" s="3"/>
    </row>
    <row r="76" spans="2:4">
      <c r="B76" s="3"/>
      <c r="C76" s="3"/>
      <c r="D76" s="3"/>
    </row>
    <row r="77" spans="2:4">
      <c r="B77" s="3"/>
      <c r="C77" s="3"/>
      <c r="D77" s="3"/>
    </row>
    <row r="78" spans="2:4">
      <c r="B78" s="3"/>
      <c r="C78" s="3"/>
      <c r="D78" s="3"/>
    </row>
    <row r="79" spans="2:4">
      <c r="B79" s="3"/>
      <c r="C79" s="3"/>
      <c r="D79" s="3"/>
    </row>
    <row r="80" spans="2:4">
      <c r="B80" s="3"/>
      <c r="C80" s="3"/>
      <c r="D80" s="3"/>
    </row>
    <row r="81" spans="2:4">
      <c r="B81" s="3"/>
      <c r="C81" s="3"/>
      <c r="D81" s="3"/>
    </row>
    <row r="82" spans="2:4">
      <c r="B82" s="3"/>
      <c r="C82" s="3"/>
      <c r="D82" s="3"/>
    </row>
    <row r="83" spans="2:4">
      <c r="B83" s="3"/>
      <c r="C83" s="3"/>
      <c r="D83" s="3"/>
    </row>
    <row r="84" spans="2:4">
      <c r="B84" s="3"/>
      <c r="C84" s="3"/>
      <c r="D84" s="3"/>
    </row>
    <row r="85" spans="2:4">
      <c r="B85" s="3"/>
      <c r="C85" s="3"/>
      <c r="D85" s="3"/>
    </row>
    <row r="86" spans="2:4">
      <c r="B86" s="3"/>
      <c r="C86" s="3"/>
      <c r="D86" s="3"/>
    </row>
    <row r="87" spans="2:4">
      <c r="B87" s="3"/>
      <c r="C87" s="3"/>
      <c r="D87" s="3"/>
    </row>
    <row r="88" spans="2:4">
      <c r="B88" s="3"/>
      <c r="C88" s="3"/>
      <c r="D88" s="3"/>
    </row>
    <row r="89" spans="2:4">
      <c r="B89" s="3"/>
      <c r="C89" s="3"/>
      <c r="D89" s="3"/>
    </row>
    <row r="90" spans="2:4">
      <c r="B90" s="3"/>
      <c r="C90" s="3"/>
      <c r="D90" s="3"/>
    </row>
    <row r="91" spans="2:4">
      <c r="B91" s="3"/>
      <c r="C91" s="3"/>
      <c r="D91" s="3"/>
    </row>
    <row r="92" spans="2:4">
      <c r="B92" s="3"/>
      <c r="C92" s="3"/>
      <c r="D92" s="3"/>
    </row>
    <row r="93" spans="2:4">
      <c r="B93" s="3"/>
      <c r="C93" s="3"/>
      <c r="D93" s="3"/>
    </row>
    <row r="94" spans="2:4">
      <c r="B94" s="3"/>
      <c r="C94" s="3"/>
      <c r="D94" s="3"/>
    </row>
    <row r="95" spans="2:4">
      <c r="B95" s="3"/>
      <c r="C95" s="3"/>
      <c r="D95" s="3"/>
    </row>
    <row r="96" spans="2:4">
      <c r="B96" s="3"/>
      <c r="C96" s="3"/>
      <c r="D96" s="3"/>
    </row>
    <row r="97" spans="2:4">
      <c r="B97" s="3"/>
      <c r="C97" s="3"/>
      <c r="D97" s="3"/>
    </row>
    <row r="98" spans="2:4">
      <c r="B98" s="3"/>
      <c r="C98" s="3"/>
      <c r="D98" s="3"/>
    </row>
  </sheetData>
  <mergeCells count="4">
    <mergeCell ref="J1:K1"/>
    <mergeCell ref="L1:M1"/>
    <mergeCell ref="N1:O1"/>
    <mergeCell ref="P1:Q1"/>
  </mergeCells>
  <printOptions horizont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alogenuri d'argento</vt:lpstr>
      <vt:lpstr>Foglio2</vt:lpstr>
      <vt:lpstr>Foglio3</vt:lpstr>
      <vt:lpstr>'alogenuri d''argento'!Area_stampa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cp:lastPrinted>2018-08-24T13:43:09Z</cp:lastPrinted>
  <dcterms:created xsi:type="dcterms:W3CDTF">2018-02-13T01:53:54Z</dcterms:created>
  <dcterms:modified xsi:type="dcterms:W3CDTF">2018-08-24T14:59:32Z</dcterms:modified>
</cp:coreProperties>
</file>