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B14" i="1"/>
  <c r="B13"/>
  <c r="B10"/>
  <c r="C9"/>
  <c r="C8"/>
  <c r="C7"/>
  <c r="C5"/>
  <c r="C4"/>
  <c r="B1"/>
  <c r="C6" l="1"/>
</calcChain>
</file>

<file path=xl/sharedStrings.xml><?xml version="1.0" encoding="utf-8"?>
<sst xmlns="http://schemas.openxmlformats.org/spreadsheetml/2006/main" count="19" uniqueCount="15">
  <si>
    <t>Molarità Aspirina</t>
  </si>
  <si>
    <t>mol/L</t>
  </si>
  <si>
    <t>Equazione di 2° grado</t>
  </si>
  <si>
    <t>a</t>
  </si>
  <si>
    <t>Ka</t>
  </si>
  <si>
    <t>b</t>
  </si>
  <si>
    <t>c</t>
  </si>
  <si>
    <r>
      <t>D</t>
    </r>
    <r>
      <rPr>
        <sz val="11"/>
        <color theme="1"/>
        <rFont val="Calibri"/>
        <family val="2"/>
        <scheme val="minor"/>
      </rPr>
      <t/>
    </r>
  </si>
  <si>
    <t>non accettabile</t>
  </si>
  <si>
    <t>pH</t>
  </si>
  <si>
    <t>Trascurando la x al denominatore</t>
  </si>
  <si>
    <r>
      <t>D</t>
    </r>
    <r>
      <rPr>
        <sz val="14"/>
        <color theme="1"/>
        <rFont val="Calibri"/>
        <family val="2"/>
      </rPr>
      <t>^2</t>
    </r>
  </si>
  <si>
    <r>
      <t>[H</t>
    </r>
    <r>
      <rPr>
        <b/>
        <vertAlign val="subscript"/>
        <sz val="14"/>
        <color rgb="FFFF0000"/>
        <rFont val="Calibri"/>
        <family val="2"/>
        <scheme val="minor"/>
      </rPr>
      <t>3</t>
    </r>
    <r>
      <rPr>
        <b/>
        <sz val="14"/>
        <color rgb="FFFF0000"/>
        <rFont val="Calibri"/>
        <family val="2"/>
        <scheme val="minor"/>
      </rPr>
      <t>O</t>
    </r>
    <r>
      <rPr>
        <b/>
        <vertAlign val="superscript"/>
        <sz val="14"/>
        <color rgb="FFFF0000"/>
        <rFont val="Calibri"/>
        <family val="2"/>
        <scheme val="minor"/>
      </rPr>
      <t>+</t>
    </r>
    <r>
      <rPr>
        <b/>
        <sz val="14"/>
        <color rgb="FFFF0000"/>
        <rFont val="Calibri"/>
        <family val="2"/>
        <scheme val="minor"/>
      </rPr>
      <t>]</t>
    </r>
  </si>
  <si>
    <r>
      <t>x</t>
    </r>
    <r>
      <rPr>
        <b/>
        <vertAlign val="subscript"/>
        <sz val="14"/>
        <color rgb="FFFF0000"/>
        <rFont val="Calibri"/>
        <family val="2"/>
        <scheme val="minor"/>
      </rPr>
      <t>1</t>
    </r>
  </si>
  <si>
    <r>
      <t>x</t>
    </r>
    <r>
      <rPr>
        <vertAlign val="subscript"/>
        <sz val="14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</si>
</sst>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>
  <numFmts count="3">
    <numFmt numFmtId="164" formatCode="0.0E+00"/>
    <numFmt numFmtId="165" formatCode="0.000E+00"/>
    <numFmt numFmtId="171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sz val="14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vertAlign val="subscript"/>
      <sz val="14"/>
      <color rgb="FFFF0000"/>
      <name val="Calibri"/>
      <family val="2"/>
      <scheme val="minor"/>
    </font>
    <font>
      <b/>
      <vertAlign val="superscript"/>
      <sz val="14"/>
      <color rgb="FFFF0000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B1" sqref="B1"/>
    </sheetView>
  </sheetViews>
  <sheetFormatPr defaultRowHeight="18.75"/>
  <cols>
    <col min="1" max="1" width="25.42578125" style="1" bestFit="1" customWidth="1"/>
    <col min="2" max="3" width="13.7109375" style="2" bestFit="1" customWidth="1"/>
    <col min="4" max="4" width="15.42578125" style="2" bestFit="1" customWidth="1"/>
    <col min="5" max="16384" width="9.140625" style="2"/>
  </cols>
  <sheetData>
    <row r="1" spans="1:4">
      <c r="A1" s="1" t="s">
        <v>0</v>
      </c>
      <c r="B1" s="2">
        <f>0.5/180.158/0.125</f>
        <v>2.2202733156451562E-2</v>
      </c>
      <c r="C1" s="2" t="s">
        <v>1</v>
      </c>
    </row>
    <row r="2" spans="1:4">
      <c r="A2" s="1" t="s">
        <v>4</v>
      </c>
      <c r="B2" s="3">
        <v>3.3E-4</v>
      </c>
    </row>
    <row r="3" spans="1:4">
      <c r="A3" s="1" t="s">
        <v>2</v>
      </c>
      <c r="B3" s="2" t="s">
        <v>3</v>
      </c>
      <c r="C3" s="2">
        <v>1</v>
      </c>
    </row>
    <row r="4" spans="1:4">
      <c r="B4" s="2" t="s">
        <v>5</v>
      </c>
      <c r="C4" s="3">
        <f>B2</f>
        <v>3.3E-4</v>
      </c>
    </row>
    <row r="5" spans="1:4">
      <c r="B5" s="2" t="s">
        <v>6</v>
      </c>
      <c r="C5" s="4">
        <f>-B1*B2</f>
        <v>-7.3269019416290154E-6</v>
      </c>
    </row>
    <row r="6" spans="1:4">
      <c r="B6" s="5" t="s">
        <v>11</v>
      </c>
      <c r="C6" s="4">
        <f>+(C4^2)-4*C3*C5</f>
        <v>2.9416507766516063E-5</v>
      </c>
    </row>
    <row r="7" spans="1:4">
      <c r="B7" s="5" t="s">
        <v>7</v>
      </c>
      <c r="C7" s="4">
        <f>+SQRT(C6)</f>
        <v>5.4236987164218535E-3</v>
      </c>
    </row>
    <row r="8" spans="1:4" ht="21">
      <c r="A8" s="6" t="s">
        <v>12</v>
      </c>
      <c r="B8" s="7" t="s">
        <v>13</v>
      </c>
      <c r="C8" s="8">
        <f>(-$C$4+$C$7)/2*$C$3</f>
        <v>2.5468493582109265E-3</v>
      </c>
      <c r="D8" s="6" t="s">
        <v>1</v>
      </c>
    </row>
    <row r="9" spans="1:4" ht="20.25">
      <c r="B9" s="2" t="s">
        <v>14</v>
      </c>
      <c r="C9" s="4">
        <f>(-$C$4-$C$7)/2*$C$3</f>
        <v>-2.876849358210927E-3</v>
      </c>
      <c r="D9" s="1" t="s">
        <v>8</v>
      </c>
    </row>
    <row r="10" spans="1:4">
      <c r="A10" s="6" t="s">
        <v>9</v>
      </c>
      <c r="B10" s="9">
        <f>-LOG10(C8)</f>
        <v>2.5939967420534744</v>
      </c>
    </row>
    <row r="12" spans="1:4">
      <c r="A12" s="10" t="s">
        <v>10</v>
      </c>
      <c r="B12" s="10"/>
      <c r="C12" s="10"/>
      <c r="D12" s="10"/>
    </row>
    <row r="13" spans="1:4" ht="21">
      <c r="A13" s="6" t="s">
        <v>12</v>
      </c>
      <c r="B13" s="8">
        <f>+SQRT(B1*B2)</f>
        <v>2.7068250666840324E-3</v>
      </c>
      <c r="C13" s="7" t="s">
        <v>1</v>
      </c>
    </row>
    <row r="14" spans="1:4">
      <c r="A14" s="6" t="s">
        <v>9</v>
      </c>
      <c r="B14" s="9">
        <f>-LOG10(B13)</f>
        <v>2.5675398103649583</v>
      </c>
    </row>
  </sheetData>
  <mergeCells count="1"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luisa</cp:lastModifiedBy>
  <dcterms:created xsi:type="dcterms:W3CDTF">2020-02-03T20:16:56Z</dcterms:created>
  <dcterms:modified xsi:type="dcterms:W3CDTF">2020-02-03T20:39:46Z</dcterms:modified>
</cp:coreProperties>
</file>